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18" i="1" l="1"/>
  <c r="N21" i="1" l="1"/>
  <c r="N20" i="1"/>
  <c r="N12" i="1"/>
  <c r="N9" i="1"/>
  <c r="M33" i="1" l="1"/>
  <c r="M32" i="1" s="1"/>
  <c r="I37" i="1"/>
  <c r="J37" i="1"/>
  <c r="K37" i="1"/>
  <c r="L37" i="1"/>
  <c r="M37" i="1"/>
  <c r="E37" i="1"/>
  <c r="F18" i="1"/>
  <c r="E11" i="1"/>
  <c r="I35" i="1" l="1"/>
  <c r="K35" i="1"/>
  <c r="J35" i="1"/>
  <c r="M35" i="1"/>
  <c r="L35" i="1"/>
</calcChain>
</file>

<file path=xl/sharedStrings.xml><?xml version="1.0" encoding="utf-8"?>
<sst xmlns="http://schemas.openxmlformats.org/spreadsheetml/2006/main" count="60" uniqueCount="49">
  <si>
    <t>Klasyfikacja budżetowa</t>
  </si>
  <si>
    <t>Treść</t>
  </si>
  <si>
    <t xml:space="preserve">S O Ł E C T W A </t>
  </si>
  <si>
    <t>Dział</t>
  </si>
  <si>
    <t xml:space="preserve">Rozdział </t>
  </si>
  <si>
    <t>Nazwa przedsięwzięcia</t>
  </si>
  <si>
    <t>Transport i łączność</t>
  </si>
  <si>
    <t>Drogi publiczne gminne</t>
  </si>
  <si>
    <t>Gospodarka komunalna i ochrona środowiska</t>
  </si>
  <si>
    <t>Nazwa przedsiewziecia</t>
  </si>
  <si>
    <t>Kultura i ochrona dziedzictwa narodowego</t>
  </si>
  <si>
    <t>Domy  i ośrodki kultury, świetlice i kluby</t>
  </si>
  <si>
    <t>Zakup materiałów i wyposażenia</t>
  </si>
  <si>
    <t xml:space="preserve">Nazwa przedsięwzięcia </t>
  </si>
  <si>
    <t>Kultura fizyczna</t>
  </si>
  <si>
    <t>Obiekty sportowe</t>
  </si>
  <si>
    <t>Siłownia pod chmurką</t>
  </si>
  <si>
    <t>Ogółem</t>
  </si>
  <si>
    <t>§</t>
  </si>
  <si>
    <t>Uzupełnienie wyposażenia świetlicy wiejskiej</t>
  </si>
  <si>
    <t>Organizacja imprez sołeckich</t>
  </si>
  <si>
    <t xml:space="preserve">RAZEM </t>
  </si>
  <si>
    <t>Zakup usług  remontowych</t>
  </si>
  <si>
    <t>Utrzymanie zieleni w miastach i gminach</t>
  </si>
  <si>
    <t>Pozostała dzialalność</t>
  </si>
  <si>
    <t>Młynkowo</t>
  </si>
  <si>
    <t>Klenica</t>
  </si>
  <si>
    <t>Bojadła</t>
  </si>
  <si>
    <t>Siadcza</t>
  </si>
  <si>
    <t>Kartno</t>
  </si>
  <si>
    <t>Bełcze</t>
  </si>
  <si>
    <t>Pyrnik</t>
  </si>
  <si>
    <t>Przewóz</t>
  </si>
  <si>
    <t xml:space="preserve">Susłów </t>
  </si>
  <si>
    <t>Razem</t>
  </si>
  <si>
    <t>Remont dróg, zakup tłucznia</t>
  </si>
  <si>
    <t>Wyposażenie placów zabaw</t>
  </si>
  <si>
    <t>Zakup tablic ogłoszeń</t>
  </si>
  <si>
    <t>Zakup usług remontowych</t>
  </si>
  <si>
    <t>Remont świetlicy wiejskiej</t>
  </si>
  <si>
    <t>Załącznik Nr 7</t>
  </si>
  <si>
    <t xml:space="preserve">do projektu Uchwały Budżetowej Rady Gminy w Bojadłach na rok 2018 </t>
  </si>
  <si>
    <t>FUNDUSZ SOŁECKI - PLANOWANE PRZEDSIĘWZIĘCIA NA ROK 2018</t>
  </si>
  <si>
    <t>budowa altanki</t>
  </si>
  <si>
    <t>Bezpieczeństwo publiczne i ochrona przeciwpożarowa</t>
  </si>
  <si>
    <t>Ochotnicze Straże Pozarne</t>
  </si>
  <si>
    <t>doposażenie OSP- mundury</t>
  </si>
  <si>
    <t>Ogrodzenie placu zabaw zakup kwiatów</t>
  </si>
  <si>
    <t>156.442,77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</si>
</sst>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2" fillId="0" borderId="0" applyFill="0" applyBorder="0" applyAlignment="0" applyProtection="0"/>
  </cellStyleXfs>
  <cellXfs count="117">
    <xf numFmtId="0" fontId="0" fillId="0" borderId="0" xfId="0"/>
    <xf numFmtId="0" fontId="3" fillId="0" borderId="2" xfId="1" applyFont="1" applyFill="1" applyBorder="1" applyAlignment="1">
      <alignment horizontal="left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1" applyFont="1" applyFill="1"/>
    <xf numFmtId="0" fontId="4" fillId="0" borderId="0" xfId="1" applyFont="1" applyFill="1" applyBorder="1" applyAlignment="1">
      <alignment vertical="center"/>
    </xf>
    <xf numFmtId="0" fontId="5" fillId="0" borderId="0" xfId="0" applyFont="1" applyFill="1"/>
    <xf numFmtId="0" fontId="9" fillId="0" borderId="13" xfId="1" applyFont="1" applyFill="1" applyBorder="1" applyAlignment="1">
      <alignment horizontal="center" vertical="center" wrapText="1" shrinkToFit="1"/>
    </xf>
    <xf numFmtId="0" fontId="10" fillId="0" borderId="13" xfId="1" applyFont="1" applyFill="1" applyBorder="1" applyAlignment="1">
      <alignment horizontal="center" vertical="center" wrapText="1" shrinkToFit="1"/>
    </xf>
    <xf numFmtId="0" fontId="3" fillId="0" borderId="0" xfId="1" applyFont="1" applyFill="1" applyAlignment="1">
      <alignment vertical="center"/>
    </xf>
    <xf numFmtId="0" fontId="3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3" fillId="0" borderId="15" xfId="1" applyFont="1" applyFill="1" applyBorder="1"/>
    <xf numFmtId="0" fontId="3" fillId="2" borderId="1" xfId="1" applyFont="1" applyFill="1" applyBorder="1" applyAlignment="1">
      <alignment horizontal="right" vertical="center"/>
    </xf>
    <xf numFmtId="4" fontId="3" fillId="2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 shrinkToFit="1"/>
    </xf>
    <xf numFmtId="4" fontId="3" fillId="2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 shrinkToFit="1"/>
    </xf>
    <xf numFmtId="0" fontId="3" fillId="2" borderId="15" xfId="1" applyFont="1" applyFill="1" applyBorder="1" applyAlignment="1">
      <alignment vertical="center" wrapText="1" shrinkToFit="1"/>
    </xf>
    <xf numFmtId="0" fontId="3" fillId="2" borderId="14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 shrinkToFit="1"/>
    </xf>
    <xf numFmtId="4" fontId="3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 shrinkToFit="1"/>
    </xf>
    <xf numFmtId="4" fontId="3" fillId="3" borderId="3" xfId="1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 shrinkToFit="1"/>
    </xf>
    <xf numFmtId="4" fontId="4" fillId="4" borderId="3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 shrinkToFit="1"/>
    </xf>
    <xf numFmtId="4" fontId="4" fillId="4" borderId="1" xfId="1" applyNumberFormat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left" vertical="center" wrapText="1"/>
    </xf>
    <xf numFmtId="0" fontId="4" fillId="4" borderId="15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center" vertical="center"/>
    </xf>
    <xf numFmtId="4" fontId="3" fillId="0" borderId="5" xfId="1" applyNumberFormat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left" vertical="center" wrapText="1"/>
    </xf>
    <xf numFmtId="0" fontId="4" fillId="4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6" fillId="3" borderId="9" xfId="1" applyFont="1" applyFill="1" applyBorder="1" applyAlignment="1">
      <alignment horizontal="center" vertical="center" wrapText="1" shrinkToFit="1"/>
    </xf>
    <xf numFmtId="0" fontId="3" fillId="2" borderId="9" xfId="1" applyFont="1" applyFill="1" applyBorder="1" applyAlignment="1">
      <alignment horizontal="center" vertical="center" wrapText="1" shrinkToFit="1"/>
    </xf>
    <xf numFmtId="0" fontId="4" fillId="4" borderId="9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 shrinkToFit="1"/>
    </xf>
    <xf numFmtId="0" fontId="3" fillId="2" borderId="8" xfId="1" applyFont="1" applyFill="1" applyBorder="1" applyAlignment="1">
      <alignment horizontal="right" vertical="center"/>
    </xf>
    <xf numFmtId="4" fontId="4" fillId="4" borderId="5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" fontId="3" fillId="3" borderId="11" xfId="1" applyNumberFormat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center" vertical="center"/>
    </xf>
    <xf numFmtId="4" fontId="3" fillId="0" borderId="11" xfId="1" applyNumberFormat="1" applyFont="1" applyFill="1" applyBorder="1" applyAlignment="1">
      <alignment horizontal="center" vertical="center"/>
    </xf>
    <xf numFmtId="4" fontId="4" fillId="4" borderId="11" xfId="1" applyNumberFormat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left" vertical="center" wrapText="1"/>
    </xf>
    <xf numFmtId="0" fontId="11" fillId="0" borderId="0" xfId="0" applyFont="1" applyFill="1"/>
    <xf numFmtId="4" fontId="3" fillId="0" borderId="0" xfId="1" applyNumberFormat="1" applyFont="1" applyFill="1" applyAlignment="1">
      <alignment vertical="center"/>
    </xf>
    <xf numFmtId="4" fontId="4" fillId="3" borderId="3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center" vertical="center"/>
    </xf>
    <xf numFmtId="0" fontId="3" fillId="6" borderId="0" xfId="1" applyFont="1" applyFill="1" applyAlignment="1">
      <alignment vertical="center"/>
    </xf>
    <xf numFmtId="0" fontId="5" fillId="6" borderId="0" xfId="0" applyFont="1" applyFill="1"/>
    <xf numFmtId="0" fontId="3" fillId="2" borderId="0" xfId="1" applyFont="1" applyFill="1" applyAlignment="1">
      <alignment vertical="center"/>
    </xf>
    <xf numFmtId="0" fontId="5" fillId="2" borderId="0" xfId="0" applyFont="1" applyFill="1"/>
    <xf numFmtId="0" fontId="3" fillId="6" borderId="14" xfId="1" applyFont="1" applyFill="1" applyBorder="1" applyAlignment="1">
      <alignment horizontal="left" vertical="center" wrapText="1"/>
    </xf>
    <xf numFmtId="0" fontId="3" fillId="0" borderId="17" xfId="1" applyFont="1" applyFill="1" applyBorder="1" applyAlignment="1">
      <alignment horizontal="left" vertical="center" wrapText="1" shrinkToFit="1"/>
    </xf>
    <xf numFmtId="0" fontId="3" fillId="0" borderId="0" xfId="1" applyFont="1" applyFill="1" applyBorder="1" applyAlignment="1">
      <alignment horizontal="left" vertical="center" wrapText="1" shrinkToFit="1"/>
    </xf>
    <xf numFmtId="0" fontId="3" fillId="0" borderId="18" xfId="1" applyFont="1" applyFill="1" applyBorder="1" applyAlignment="1">
      <alignment horizontal="left" vertical="center" wrapText="1" shrinkToFit="1"/>
    </xf>
    <xf numFmtId="0" fontId="3" fillId="6" borderId="15" xfId="1" applyFont="1" applyFill="1" applyBorder="1" applyAlignment="1">
      <alignment horizontal="left" vertical="center" wrapText="1" shrinkToFit="1"/>
    </xf>
    <xf numFmtId="0" fontId="3" fillId="2" borderId="15" xfId="1" applyFont="1" applyFill="1" applyBorder="1" applyAlignment="1">
      <alignment horizontal="left" vertical="center" wrapText="1" shrinkToFit="1"/>
    </xf>
    <xf numFmtId="0" fontId="4" fillId="5" borderId="15" xfId="1" applyFont="1" applyFill="1" applyBorder="1" applyAlignment="1">
      <alignment horizontal="left" vertical="center" wrapText="1" shrinkToFit="1"/>
    </xf>
    <xf numFmtId="0" fontId="4" fillId="5" borderId="14" xfId="1" applyFont="1" applyFill="1" applyBorder="1" applyAlignment="1">
      <alignment horizontal="left" vertical="center" wrapText="1"/>
    </xf>
    <xf numFmtId="4" fontId="4" fillId="5" borderId="1" xfId="1" applyNumberFormat="1" applyFont="1" applyFill="1" applyBorder="1" applyAlignment="1">
      <alignment horizontal="center" vertical="center"/>
    </xf>
    <xf numFmtId="0" fontId="4" fillId="5" borderId="0" xfId="1" applyFont="1" applyFill="1" applyAlignment="1">
      <alignment vertical="center"/>
    </xf>
    <xf numFmtId="0" fontId="12" fillId="5" borderId="0" xfId="0" applyFont="1" applyFill="1"/>
    <xf numFmtId="4" fontId="4" fillId="3" borderId="1" xfId="1" applyNumberFormat="1" applyFont="1" applyFill="1" applyBorder="1" applyAlignment="1">
      <alignment horizontal="center" vertical="center"/>
    </xf>
    <xf numFmtId="4" fontId="4" fillId="6" borderId="1" xfId="1" applyNumberFormat="1" applyFont="1" applyFill="1" applyBorder="1" applyAlignment="1">
      <alignment horizontal="center" vertical="center"/>
    </xf>
    <xf numFmtId="4" fontId="4" fillId="6" borderId="3" xfId="1" applyNumberFormat="1" applyFont="1" applyFill="1" applyBorder="1" applyAlignment="1">
      <alignment horizontal="center" vertical="center"/>
    </xf>
    <xf numFmtId="4" fontId="4" fillId="5" borderId="1" xfId="1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4" fontId="4" fillId="5" borderId="3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 wrapText="1" shrinkToFit="1"/>
    </xf>
    <xf numFmtId="0" fontId="4" fillId="0" borderId="10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8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 shrinkToFit="1"/>
    </xf>
    <xf numFmtId="0" fontId="3" fillId="0" borderId="4" xfId="1" applyFont="1" applyFill="1" applyBorder="1" applyAlignment="1">
      <alignment horizontal="left" vertical="center" wrapText="1" shrinkToFit="1"/>
    </xf>
    <xf numFmtId="0" fontId="3" fillId="0" borderId="5" xfId="1" applyFont="1" applyFill="1" applyBorder="1" applyAlignment="1">
      <alignment horizontal="left" vertical="center" wrapText="1" shrinkToFit="1"/>
    </xf>
    <xf numFmtId="0" fontId="3" fillId="0" borderId="9" xfId="1" applyFont="1" applyFill="1" applyBorder="1" applyAlignment="1">
      <alignment horizontal="left" vertical="center" wrapText="1" shrinkToFit="1"/>
    </xf>
    <xf numFmtId="0" fontId="3" fillId="0" borderId="10" xfId="1" applyFont="1" applyFill="1" applyBorder="1" applyAlignment="1">
      <alignment horizontal="left" vertical="center" wrapText="1" shrinkToFit="1"/>
    </xf>
    <xf numFmtId="0" fontId="3" fillId="0" borderId="11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16" xfId="1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/>
    </xf>
    <xf numFmtId="0" fontId="4" fillId="0" borderId="16" xfId="1" applyFont="1" applyFill="1" applyBorder="1" applyAlignment="1">
      <alignment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EAEAEA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zoomScaleNormal="100" workbookViewId="0">
      <pane ySplit="8" topLeftCell="A9" activePane="bottomLeft" state="frozen"/>
      <selection pane="bottomLeft" activeCell="N39" sqref="N39:N40"/>
    </sheetView>
  </sheetViews>
  <sheetFormatPr defaultRowHeight="12" x14ac:dyDescent="0.2"/>
  <cols>
    <col min="1" max="1" width="4.7109375" style="8" customWidth="1"/>
    <col min="2" max="2" width="6.28515625" style="8" customWidth="1"/>
    <col min="3" max="3" width="4.85546875" style="8" customWidth="1"/>
    <col min="4" max="4" width="25.7109375" style="8" customWidth="1"/>
    <col min="5" max="6" width="9.42578125" style="8" customWidth="1"/>
    <col min="7" max="7" width="9.5703125" style="8" customWidth="1"/>
    <col min="8" max="8" width="8.85546875" style="8" customWidth="1"/>
    <col min="9" max="9" width="9.7109375" style="8" customWidth="1"/>
    <col min="10" max="10" width="9.85546875" style="8" customWidth="1"/>
    <col min="11" max="11" width="9.7109375" style="8" customWidth="1"/>
    <col min="12" max="13" width="10.42578125" style="8" customWidth="1"/>
    <col min="14" max="14" width="14.140625" style="8" customWidth="1"/>
    <col min="15" max="16384" width="9.140625" style="8"/>
  </cols>
  <sheetData>
    <row r="1" spans="1:24" ht="15.75" x14ac:dyDescent="0.25">
      <c r="L1" s="66" t="s">
        <v>40</v>
      </c>
    </row>
    <row r="2" spans="1:24" ht="15" customHeight="1" x14ac:dyDescent="0.25">
      <c r="I2" s="66" t="s">
        <v>41</v>
      </c>
    </row>
    <row r="3" spans="1:24" ht="15.75" x14ac:dyDescent="0.25">
      <c r="L3" s="66"/>
    </row>
    <row r="4" spans="1:24" ht="15.75" x14ac:dyDescent="0.25">
      <c r="L4" s="66"/>
    </row>
    <row r="5" spans="1:24" x14ac:dyDescent="0.2">
      <c r="A5" s="6"/>
      <c r="B5" s="6"/>
      <c r="C5" s="6"/>
      <c r="D5" s="6"/>
      <c r="E5" s="6"/>
      <c r="F5" s="6"/>
      <c r="G5" s="6"/>
      <c r="H5" s="7"/>
      <c r="I5" s="6"/>
      <c r="J5" s="6"/>
      <c r="K5" s="95"/>
      <c r="L5" s="95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2.5" customHeight="1" x14ac:dyDescent="0.2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2.5" customHeight="1" x14ac:dyDescent="0.2">
      <c r="A7" s="96" t="s">
        <v>0</v>
      </c>
      <c r="B7" s="97"/>
      <c r="C7" s="98"/>
      <c r="D7" s="103" t="s">
        <v>1</v>
      </c>
      <c r="E7" s="99" t="s">
        <v>2</v>
      </c>
      <c r="F7" s="100"/>
      <c r="G7" s="100"/>
      <c r="H7" s="100"/>
      <c r="I7" s="100"/>
      <c r="J7" s="100"/>
      <c r="K7" s="100"/>
      <c r="L7" s="100"/>
      <c r="M7" s="100"/>
      <c r="N7" s="101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">
      <c r="A8" s="9" t="s">
        <v>3</v>
      </c>
      <c r="B8" s="9" t="s">
        <v>4</v>
      </c>
      <c r="C8" s="10" t="s">
        <v>18</v>
      </c>
      <c r="D8" s="104"/>
      <c r="E8" s="5" t="s">
        <v>25</v>
      </c>
      <c r="F8" s="5" t="s">
        <v>26</v>
      </c>
      <c r="G8" s="5" t="s">
        <v>27</v>
      </c>
      <c r="H8" s="5" t="s">
        <v>28</v>
      </c>
      <c r="I8" s="5" t="s">
        <v>29</v>
      </c>
      <c r="J8" s="5" t="s">
        <v>30</v>
      </c>
      <c r="K8" s="5" t="s">
        <v>31</v>
      </c>
      <c r="L8" s="5" t="s">
        <v>32</v>
      </c>
      <c r="M8" s="5" t="s">
        <v>33</v>
      </c>
      <c r="N8" s="5" t="s">
        <v>34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2.5" customHeight="1" x14ac:dyDescent="0.2">
      <c r="A9" s="36">
        <v>600</v>
      </c>
      <c r="B9" s="36"/>
      <c r="C9" s="36"/>
      <c r="D9" s="38" t="s">
        <v>6</v>
      </c>
      <c r="E9" s="37">
        <v>2618.4699999999998</v>
      </c>
      <c r="F9" s="37"/>
      <c r="G9" s="37"/>
      <c r="H9" s="37"/>
      <c r="I9" s="37">
        <v>10000</v>
      </c>
      <c r="J9" s="37"/>
      <c r="K9" s="37">
        <v>2000</v>
      </c>
      <c r="L9" s="37"/>
      <c r="M9" s="37"/>
      <c r="N9" s="88">
        <f>SUM(E10:M10)</f>
        <v>14618.47</v>
      </c>
      <c r="O9" s="67"/>
      <c r="P9" s="11"/>
      <c r="Q9" s="11"/>
      <c r="R9" s="11"/>
      <c r="S9" s="11"/>
      <c r="T9" s="11"/>
      <c r="U9" s="11"/>
      <c r="V9" s="11"/>
      <c r="W9" s="11"/>
      <c r="X9" s="11"/>
    </row>
    <row r="10" spans="1:24" ht="22.5" customHeight="1" x14ac:dyDescent="0.2">
      <c r="A10" s="25"/>
      <c r="B10" s="25">
        <v>60016</v>
      </c>
      <c r="C10" s="25"/>
      <c r="D10" s="39" t="s">
        <v>7</v>
      </c>
      <c r="E10" s="26">
        <v>2618.4699999999998</v>
      </c>
      <c r="F10" s="26"/>
      <c r="G10" s="26"/>
      <c r="H10" s="26"/>
      <c r="I10" s="26">
        <v>10000</v>
      </c>
      <c r="J10" s="26"/>
      <c r="K10" s="26">
        <v>2000</v>
      </c>
      <c r="L10" s="26"/>
      <c r="M10" s="26"/>
      <c r="N10" s="89">
        <v>14618.47</v>
      </c>
      <c r="O10" s="67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22.5" customHeight="1" x14ac:dyDescent="0.2">
      <c r="A11" s="23"/>
      <c r="B11" s="23"/>
      <c r="C11" s="22">
        <v>4270</v>
      </c>
      <c r="D11" s="24" t="s">
        <v>22</v>
      </c>
      <c r="E11" s="17">
        <f>E12</f>
        <v>2618.4699999999998</v>
      </c>
      <c r="F11" s="17"/>
      <c r="G11" s="17"/>
      <c r="H11" s="17"/>
      <c r="I11" s="17">
        <v>10000</v>
      </c>
      <c r="J11" s="17"/>
      <c r="K11" s="17">
        <v>2000</v>
      </c>
      <c r="L11" s="17"/>
      <c r="M11" s="17"/>
      <c r="N11" s="17">
        <v>14618.47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22.5" customHeight="1" x14ac:dyDescent="0.2">
      <c r="A12" s="108" t="s">
        <v>5</v>
      </c>
      <c r="B12" s="109"/>
      <c r="C12" s="110"/>
      <c r="D12" s="1" t="s">
        <v>35</v>
      </c>
      <c r="E12" s="2">
        <v>2618.4699999999998</v>
      </c>
      <c r="F12" s="2"/>
      <c r="G12" s="2"/>
      <c r="H12" s="2"/>
      <c r="I12" s="2">
        <v>10000</v>
      </c>
      <c r="J12" s="2"/>
      <c r="K12" s="2">
        <v>2000</v>
      </c>
      <c r="L12" s="2"/>
      <c r="M12" s="2"/>
      <c r="N12" s="2">
        <f t="shared" ref="N12:N20" si="0">SUM(E12:M12)</f>
        <v>14618.47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s="84" customFormat="1" ht="22.5" customHeight="1" x14ac:dyDescent="0.2">
      <c r="A13" s="80">
        <v>754</v>
      </c>
      <c r="B13" s="80"/>
      <c r="C13" s="80"/>
      <c r="D13" s="81" t="s">
        <v>44</v>
      </c>
      <c r="E13" s="82"/>
      <c r="F13" s="82">
        <v>999.48</v>
      </c>
      <c r="G13" s="82">
        <v>5200</v>
      </c>
      <c r="H13" s="82"/>
      <c r="I13" s="82"/>
      <c r="J13" s="82"/>
      <c r="K13" s="82"/>
      <c r="L13" s="82"/>
      <c r="M13" s="82"/>
      <c r="N13" s="82">
        <v>6199.48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s="71" customFormat="1" ht="22.5" customHeight="1" x14ac:dyDescent="0.2">
      <c r="A14" s="78"/>
      <c r="B14" s="78">
        <v>75412</v>
      </c>
      <c r="C14" s="78"/>
      <c r="D14" s="74" t="s">
        <v>45</v>
      </c>
      <c r="E14" s="69"/>
      <c r="F14" s="69">
        <v>999.48</v>
      </c>
      <c r="G14" s="69">
        <v>5200</v>
      </c>
      <c r="H14" s="69"/>
      <c r="I14" s="69"/>
      <c r="J14" s="69"/>
      <c r="K14" s="69"/>
      <c r="L14" s="69"/>
      <c r="M14" s="69"/>
      <c r="N14" s="86">
        <v>6199.48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s="73" customFormat="1" ht="22.5" customHeight="1" x14ac:dyDescent="0.2">
      <c r="A15" s="79"/>
      <c r="B15" s="79"/>
      <c r="C15" s="79">
        <v>4210</v>
      </c>
      <c r="D15" s="43" t="s">
        <v>12</v>
      </c>
      <c r="E15" s="17"/>
      <c r="F15" s="17">
        <v>999.48</v>
      </c>
      <c r="G15" s="17">
        <v>5200</v>
      </c>
      <c r="H15" s="17"/>
      <c r="I15" s="17"/>
      <c r="J15" s="17"/>
      <c r="K15" s="17"/>
      <c r="L15" s="17"/>
      <c r="M15" s="17"/>
      <c r="N15" s="17">
        <v>6199.48</v>
      </c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4" ht="22.5" customHeight="1" x14ac:dyDescent="0.2">
      <c r="A16" s="75"/>
      <c r="B16" s="76"/>
      <c r="C16" s="77"/>
      <c r="D16" s="1" t="s">
        <v>46</v>
      </c>
      <c r="E16" s="2"/>
      <c r="F16" s="2">
        <v>999.48</v>
      </c>
      <c r="G16" s="2">
        <v>5200</v>
      </c>
      <c r="H16" s="2"/>
      <c r="I16" s="2"/>
      <c r="J16" s="2"/>
      <c r="K16" s="2"/>
      <c r="L16" s="2"/>
      <c r="M16" s="2"/>
      <c r="N16" s="2">
        <v>6199.48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22.5" customHeight="1" x14ac:dyDescent="0.2">
      <c r="A17" s="34">
        <v>900</v>
      </c>
      <c r="B17" s="34"/>
      <c r="C17" s="34"/>
      <c r="D17" s="41" t="s">
        <v>8</v>
      </c>
      <c r="E17" s="35">
        <v>0</v>
      </c>
      <c r="F17" s="35">
        <v>2500</v>
      </c>
      <c r="G17" s="35">
        <v>3500</v>
      </c>
      <c r="H17" s="35">
        <v>0</v>
      </c>
      <c r="I17" s="35">
        <v>0</v>
      </c>
      <c r="J17" s="35">
        <v>0</v>
      </c>
      <c r="K17" s="35">
        <v>15573.32</v>
      </c>
      <c r="L17" s="35">
        <v>9680</v>
      </c>
      <c r="M17" s="35">
        <v>8422.7800000000007</v>
      </c>
      <c r="N17" s="82">
        <v>39676.1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22.5" customHeight="1" x14ac:dyDescent="0.2">
      <c r="A18" s="27"/>
      <c r="B18" s="27">
        <v>90004</v>
      </c>
      <c r="C18" s="27"/>
      <c r="D18" s="42" t="s">
        <v>23</v>
      </c>
      <c r="E18" s="28">
        <v>0</v>
      </c>
      <c r="F18" s="28">
        <f t="shared" ref="F18" si="1">F19</f>
        <v>1000</v>
      </c>
      <c r="G18" s="28">
        <v>1000</v>
      </c>
      <c r="H18" s="28">
        <v>0</v>
      </c>
      <c r="I18" s="28">
        <v>0</v>
      </c>
      <c r="J18" s="28">
        <v>0</v>
      </c>
      <c r="K18" s="28">
        <v>15573.32</v>
      </c>
      <c r="L18" s="28">
        <v>0</v>
      </c>
      <c r="M18" s="28">
        <v>0</v>
      </c>
      <c r="N18" s="85">
        <f>SUM(E18:M18)</f>
        <v>17573.32</v>
      </c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22.5" customHeight="1" x14ac:dyDescent="0.2">
      <c r="A19" s="21"/>
      <c r="B19" s="21"/>
      <c r="C19" s="21">
        <v>4210</v>
      </c>
      <c r="D19" s="43" t="s">
        <v>12</v>
      </c>
      <c r="E19" s="17">
        <v>0</v>
      </c>
      <c r="F19" s="17">
        <v>1000</v>
      </c>
      <c r="G19" s="17">
        <v>1000</v>
      </c>
      <c r="H19" s="17">
        <v>0</v>
      </c>
      <c r="I19" s="17">
        <v>0</v>
      </c>
      <c r="J19" s="17">
        <v>0</v>
      </c>
      <c r="K19" s="17">
        <v>15573.32</v>
      </c>
      <c r="L19" s="17">
        <v>0</v>
      </c>
      <c r="M19" s="17">
        <v>0</v>
      </c>
      <c r="N19" s="17">
        <v>17573.32</v>
      </c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22.5" customHeight="1" x14ac:dyDescent="0.2">
      <c r="A20" s="93" t="s">
        <v>5</v>
      </c>
      <c r="B20" s="94"/>
      <c r="C20" s="111"/>
      <c r="D20" s="12" t="s">
        <v>47</v>
      </c>
      <c r="E20" s="2">
        <v>0</v>
      </c>
      <c r="F20" s="2">
        <v>1000</v>
      </c>
      <c r="G20" s="2">
        <v>1000</v>
      </c>
      <c r="H20" s="2">
        <v>0</v>
      </c>
      <c r="I20" s="2">
        <v>0</v>
      </c>
      <c r="J20" s="2">
        <v>0</v>
      </c>
      <c r="K20" s="2">
        <v>15573.32</v>
      </c>
      <c r="L20" s="2">
        <v>0</v>
      </c>
      <c r="M20" s="2">
        <v>0</v>
      </c>
      <c r="N20" s="2">
        <f t="shared" si="0"/>
        <v>17573.32</v>
      </c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22.5" customHeight="1" x14ac:dyDescent="0.2">
      <c r="A21" s="27"/>
      <c r="B21" s="27">
        <v>90095</v>
      </c>
      <c r="C21" s="27"/>
      <c r="D21" s="64" t="s">
        <v>24</v>
      </c>
      <c r="E21" s="28">
        <v>0</v>
      </c>
      <c r="F21" s="28">
        <v>1500</v>
      </c>
      <c r="G21" s="28">
        <v>2500</v>
      </c>
      <c r="H21" s="28">
        <v>0</v>
      </c>
      <c r="I21" s="28">
        <v>0</v>
      </c>
      <c r="J21" s="28">
        <v>0</v>
      </c>
      <c r="K21" s="28">
        <v>0</v>
      </c>
      <c r="L21" s="28">
        <v>9680</v>
      </c>
      <c r="M21" s="28">
        <v>8422.7800000000007</v>
      </c>
      <c r="N21" s="86">
        <f>SUM(E21:M21)</f>
        <v>22102.78</v>
      </c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22.5" customHeight="1" x14ac:dyDescent="0.2">
      <c r="A22" s="21"/>
      <c r="B22" s="21"/>
      <c r="C22" s="45">
        <v>4210</v>
      </c>
      <c r="D22" s="49" t="s">
        <v>12</v>
      </c>
      <c r="E22" s="47">
        <v>0</v>
      </c>
      <c r="F22" s="17">
        <v>1500</v>
      </c>
      <c r="G22" s="17">
        <v>2500</v>
      </c>
      <c r="H22" s="17">
        <v>0</v>
      </c>
      <c r="I22" s="17">
        <v>0</v>
      </c>
      <c r="J22" s="17">
        <v>0</v>
      </c>
      <c r="K22" s="17">
        <v>0</v>
      </c>
      <c r="L22" s="17">
        <v>9680</v>
      </c>
      <c r="M22" s="17">
        <v>8422.7800000000007</v>
      </c>
      <c r="N22" s="17">
        <v>22102.78</v>
      </c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22.5" customHeight="1" x14ac:dyDescent="0.2">
      <c r="A23" s="93" t="s">
        <v>5</v>
      </c>
      <c r="B23" s="94"/>
      <c r="C23" s="94"/>
      <c r="D23" s="48" t="s">
        <v>36</v>
      </c>
      <c r="E23" s="46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9680</v>
      </c>
      <c r="M23" s="2">
        <v>0</v>
      </c>
      <c r="N23" s="2">
        <v>9680</v>
      </c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22.5" customHeight="1" x14ac:dyDescent="0.2">
      <c r="A24" s="93" t="s">
        <v>5</v>
      </c>
      <c r="B24" s="94"/>
      <c r="C24" s="94"/>
      <c r="D24" s="48" t="s">
        <v>37</v>
      </c>
      <c r="E24" s="46">
        <v>0</v>
      </c>
      <c r="F24" s="2">
        <v>1500</v>
      </c>
      <c r="G24" s="2">
        <v>2500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4000</v>
      </c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22.5" customHeight="1" x14ac:dyDescent="0.2">
      <c r="A25" s="93" t="s">
        <v>5</v>
      </c>
      <c r="B25" s="94"/>
      <c r="C25" s="94"/>
      <c r="D25" s="48" t="s">
        <v>43</v>
      </c>
      <c r="E25" s="46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8422.7800000000007</v>
      </c>
      <c r="N25" s="2">
        <v>8422.7800000000007</v>
      </c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22.5" customHeight="1" x14ac:dyDescent="0.2">
      <c r="A26" s="34">
        <v>921</v>
      </c>
      <c r="B26" s="34"/>
      <c r="C26" s="50"/>
      <c r="D26" s="40" t="s">
        <v>10</v>
      </c>
      <c r="E26" s="58">
        <v>8000</v>
      </c>
      <c r="F26" s="35">
        <v>7500</v>
      </c>
      <c r="G26" s="35">
        <v>7000</v>
      </c>
      <c r="H26" s="35">
        <v>1014.41</v>
      </c>
      <c r="I26" s="35">
        <v>1266.3699999999999</v>
      </c>
      <c r="J26" s="35">
        <v>14361.93</v>
      </c>
      <c r="K26" s="35">
        <v>1000</v>
      </c>
      <c r="L26" s="35">
        <v>506.53</v>
      </c>
      <c r="M26" s="35">
        <v>0</v>
      </c>
      <c r="N26" s="82">
        <v>40649.24</v>
      </c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2.5" customHeight="1" x14ac:dyDescent="0.2">
      <c r="A27" s="29"/>
      <c r="B27" s="27">
        <v>92109</v>
      </c>
      <c r="C27" s="51"/>
      <c r="D27" s="44" t="s">
        <v>11</v>
      </c>
      <c r="E27" s="59">
        <v>8000</v>
      </c>
      <c r="F27" s="28">
        <v>5000</v>
      </c>
      <c r="G27" s="28">
        <v>0</v>
      </c>
      <c r="H27" s="28">
        <v>0</v>
      </c>
      <c r="I27" s="28">
        <v>0</v>
      </c>
      <c r="J27" s="28">
        <v>13500</v>
      </c>
      <c r="K27" s="28">
        <v>0</v>
      </c>
      <c r="L27" s="28">
        <v>0</v>
      </c>
      <c r="M27" s="28">
        <v>0</v>
      </c>
      <c r="N27" s="85">
        <v>26500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22.5" customHeight="1" x14ac:dyDescent="0.2">
      <c r="A28" s="20"/>
      <c r="B28" s="20"/>
      <c r="C28" s="52">
        <v>4210</v>
      </c>
      <c r="D28" s="49" t="s">
        <v>12</v>
      </c>
      <c r="E28" s="47">
        <v>3000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3000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22.5" customHeight="1" x14ac:dyDescent="0.2">
      <c r="A29" s="93" t="s">
        <v>5</v>
      </c>
      <c r="B29" s="94"/>
      <c r="C29" s="94"/>
      <c r="D29" s="48" t="s">
        <v>19</v>
      </c>
      <c r="E29" s="46">
        <v>3000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3000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22.5" customHeight="1" x14ac:dyDescent="0.2">
      <c r="A30" s="20"/>
      <c r="B30" s="20"/>
      <c r="C30" s="52">
        <v>427</v>
      </c>
      <c r="D30" s="49" t="s">
        <v>38</v>
      </c>
      <c r="E30" s="47">
        <v>5000</v>
      </c>
      <c r="F30" s="17">
        <v>5000</v>
      </c>
      <c r="G30" s="17">
        <v>0</v>
      </c>
      <c r="H30" s="17">
        <v>0</v>
      </c>
      <c r="I30" s="17">
        <v>0</v>
      </c>
      <c r="J30" s="17">
        <v>13500</v>
      </c>
      <c r="K30" s="17">
        <v>0</v>
      </c>
      <c r="L30" s="17">
        <v>0</v>
      </c>
      <c r="M30" s="17">
        <v>0</v>
      </c>
      <c r="N30" s="17">
        <v>23500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22.5" customHeight="1" x14ac:dyDescent="0.2">
      <c r="A31" s="93" t="s">
        <v>5</v>
      </c>
      <c r="B31" s="94"/>
      <c r="C31" s="94"/>
      <c r="D31" s="48" t="s">
        <v>39</v>
      </c>
      <c r="E31" s="46">
        <v>5000</v>
      </c>
      <c r="F31" s="2">
        <v>5000</v>
      </c>
      <c r="G31" s="2">
        <v>0</v>
      </c>
      <c r="H31" s="2">
        <v>0</v>
      </c>
      <c r="I31" s="2">
        <v>0</v>
      </c>
      <c r="J31" s="2">
        <v>13500</v>
      </c>
      <c r="K31" s="2">
        <v>0</v>
      </c>
      <c r="L31" s="2">
        <v>0</v>
      </c>
      <c r="M31" s="2">
        <v>0</v>
      </c>
      <c r="N31" s="2">
        <v>23500</v>
      </c>
      <c r="O31" s="67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22.5" customHeight="1" x14ac:dyDescent="0.2">
      <c r="A32" s="30"/>
      <c r="B32" s="30">
        <v>92195</v>
      </c>
      <c r="C32" s="53"/>
      <c r="D32" s="65"/>
      <c r="E32" s="60">
        <v>0</v>
      </c>
      <c r="F32" s="31">
        <v>2500</v>
      </c>
      <c r="G32" s="31">
        <v>7000</v>
      </c>
      <c r="H32" s="31">
        <v>1014.41</v>
      </c>
      <c r="I32" s="31">
        <v>1266.3699999999999</v>
      </c>
      <c r="J32" s="31">
        <v>861.93</v>
      </c>
      <c r="K32" s="31">
        <v>1000</v>
      </c>
      <c r="L32" s="31">
        <v>506.53</v>
      </c>
      <c r="M32" s="31">
        <f t="shared" ref="M32" si="2">M33</f>
        <v>0</v>
      </c>
      <c r="N32" s="87">
        <v>14149.24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22.5" customHeight="1" x14ac:dyDescent="0.2">
      <c r="A33" s="18"/>
      <c r="B33" s="18"/>
      <c r="C33" s="54">
        <v>4210</v>
      </c>
      <c r="D33" s="49" t="s">
        <v>12</v>
      </c>
      <c r="E33" s="61">
        <v>0</v>
      </c>
      <c r="F33" s="19">
        <v>2500</v>
      </c>
      <c r="G33" s="19">
        <v>7000</v>
      </c>
      <c r="H33" s="19">
        <v>1014.41</v>
      </c>
      <c r="I33" s="19">
        <v>1266.3699999999999</v>
      </c>
      <c r="J33" s="19">
        <v>861.93</v>
      </c>
      <c r="K33" s="19">
        <v>1000</v>
      </c>
      <c r="L33" s="19">
        <v>506.53</v>
      </c>
      <c r="M33" s="19">
        <f t="shared" ref="M33" si="3">SUM(M34:M34)</f>
        <v>0</v>
      </c>
      <c r="N33" s="19">
        <v>14149.24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22.5" customHeight="1" x14ac:dyDescent="0.2">
      <c r="A34" s="105" t="s">
        <v>13</v>
      </c>
      <c r="B34" s="106"/>
      <c r="C34" s="106"/>
      <c r="D34" s="48" t="s">
        <v>20</v>
      </c>
      <c r="E34" s="62">
        <v>0</v>
      </c>
      <c r="F34" s="3">
        <v>2500</v>
      </c>
      <c r="G34" s="3">
        <v>7000</v>
      </c>
      <c r="H34" s="3">
        <v>1014.41</v>
      </c>
      <c r="I34" s="3">
        <v>1266.3699999999999</v>
      </c>
      <c r="J34" s="3">
        <v>861.93</v>
      </c>
      <c r="K34" s="3">
        <v>1000</v>
      </c>
      <c r="L34" s="3">
        <v>506.53</v>
      </c>
      <c r="M34" s="3">
        <v>0</v>
      </c>
      <c r="N34" s="3">
        <v>14149.24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22.5" customHeight="1" x14ac:dyDescent="0.2">
      <c r="A35" s="32">
        <v>926</v>
      </c>
      <c r="B35" s="32"/>
      <c r="C35" s="55"/>
      <c r="D35" s="40" t="s">
        <v>14</v>
      </c>
      <c r="E35" s="63">
        <v>0</v>
      </c>
      <c r="F35" s="33">
        <v>25000</v>
      </c>
      <c r="G35" s="33">
        <v>20299.48</v>
      </c>
      <c r="H35" s="33">
        <v>10000</v>
      </c>
      <c r="I35" s="33">
        <f t="shared" ref="I35:M35" si="4">I36</f>
        <v>0</v>
      </c>
      <c r="J35" s="33">
        <f t="shared" si="4"/>
        <v>0</v>
      </c>
      <c r="K35" s="33">
        <f t="shared" si="4"/>
        <v>0</v>
      </c>
      <c r="L35" s="33">
        <f t="shared" si="4"/>
        <v>0</v>
      </c>
      <c r="M35" s="33">
        <f t="shared" si="4"/>
        <v>0</v>
      </c>
      <c r="N35" s="90">
        <v>55299.48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22.5" customHeight="1" x14ac:dyDescent="0.2">
      <c r="A36" s="30"/>
      <c r="B36" s="30">
        <v>92601</v>
      </c>
      <c r="C36" s="56"/>
      <c r="D36" s="44" t="s">
        <v>15</v>
      </c>
      <c r="E36" s="60">
        <v>0</v>
      </c>
      <c r="F36" s="31">
        <v>25000</v>
      </c>
      <c r="G36" s="31">
        <v>20299.48</v>
      </c>
      <c r="H36" s="31">
        <v>10000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68">
        <v>55299.48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22.5" customHeight="1" x14ac:dyDescent="0.2">
      <c r="A37" s="16"/>
      <c r="B37" s="16"/>
      <c r="C37" s="57">
        <v>4210</v>
      </c>
      <c r="D37" s="49" t="s">
        <v>12</v>
      </c>
      <c r="E37" s="47">
        <f>E38</f>
        <v>0</v>
      </c>
      <c r="F37" s="17">
        <v>25000</v>
      </c>
      <c r="G37" s="17">
        <v>20299.48</v>
      </c>
      <c r="H37" s="17">
        <v>10000</v>
      </c>
      <c r="I37" s="17">
        <f t="shared" ref="I37:M37" si="5">I38</f>
        <v>0</v>
      </c>
      <c r="J37" s="17">
        <f t="shared" si="5"/>
        <v>0</v>
      </c>
      <c r="K37" s="17">
        <f t="shared" si="5"/>
        <v>0</v>
      </c>
      <c r="L37" s="17">
        <f t="shared" si="5"/>
        <v>0</v>
      </c>
      <c r="M37" s="17">
        <f t="shared" si="5"/>
        <v>0</v>
      </c>
      <c r="N37" s="17">
        <v>55299.48</v>
      </c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22.5" customHeight="1" x14ac:dyDescent="0.2">
      <c r="A38" s="105" t="s">
        <v>9</v>
      </c>
      <c r="B38" s="106"/>
      <c r="C38" s="107"/>
      <c r="D38" s="1" t="s">
        <v>16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22.5" customHeight="1" x14ac:dyDescent="0.2">
      <c r="A39" s="115"/>
      <c r="B39" s="13"/>
      <c r="C39" s="13"/>
      <c r="D39" s="103" t="s">
        <v>17</v>
      </c>
      <c r="E39" s="112">
        <v>10618.47</v>
      </c>
      <c r="F39" s="112">
        <v>35999.480000000003</v>
      </c>
      <c r="G39" s="112">
        <v>35999.480000000003</v>
      </c>
      <c r="H39" s="112">
        <v>11014.41</v>
      </c>
      <c r="I39" s="112">
        <v>11266.37</v>
      </c>
      <c r="J39" s="112">
        <v>14361.93</v>
      </c>
      <c r="K39" s="112">
        <v>18573.32</v>
      </c>
      <c r="L39" s="112">
        <v>10186.530000000001</v>
      </c>
      <c r="M39" s="112">
        <v>8422.7800000000007</v>
      </c>
      <c r="N39" s="112" t="s">
        <v>48</v>
      </c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22.5" customHeight="1" x14ac:dyDescent="0.2">
      <c r="A40" s="116"/>
      <c r="B40" s="14"/>
      <c r="C40" s="14"/>
      <c r="D40" s="114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22.5" customHeight="1" x14ac:dyDescent="0.2">
      <c r="A41" s="15"/>
      <c r="B41" s="15"/>
      <c r="C41" s="15"/>
      <c r="D41" s="4" t="s">
        <v>21</v>
      </c>
      <c r="E41" s="91">
        <v>156442.76999999999</v>
      </c>
      <c r="F41" s="92"/>
      <c r="G41" s="92"/>
      <c r="H41" s="92"/>
      <c r="I41" s="92"/>
      <c r="J41" s="92"/>
      <c r="K41" s="92"/>
      <c r="L41" s="92"/>
      <c r="M41" s="92"/>
      <c r="N41" s="92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22.5" customHeight="1" x14ac:dyDescent="0.2"/>
    <row r="43" spans="1:24" ht="22.5" customHeight="1" x14ac:dyDescent="0.2"/>
    <row r="44" spans="1:24" ht="22.5" customHeight="1" x14ac:dyDescent="0.2"/>
    <row r="45" spans="1:24" ht="22.5" customHeight="1" x14ac:dyDescent="0.2"/>
    <row r="46" spans="1:24" ht="22.5" customHeight="1" x14ac:dyDescent="0.2"/>
    <row r="47" spans="1:24" ht="22.5" customHeight="1" x14ac:dyDescent="0.2"/>
    <row r="48" spans="1:24" ht="22.5" customHeight="1" x14ac:dyDescent="0.2"/>
    <row r="49" ht="22.5" customHeight="1" x14ac:dyDescent="0.2"/>
    <row r="50" ht="22.5" customHeight="1" x14ac:dyDescent="0.2"/>
    <row r="51" ht="22.5" customHeight="1" x14ac:dyDescent="0.2"/>
  </sheetData>
  <mergeCells count="27">
    <mergeCell ref="A34:C34"/>
    <mergeCell ref="G39:G40"/>
    <mergeCell ref="F39:F40"/>
    <mergeCell ref="E39:E40"/>
    <mergeCell ref="D39:D40"/>
    <mergeCell ref="A39:A40"/>
    <mergeCell ref="L39:L40"/>
    <mergeCell ref="K39:K40"/>
    <mergeCell ref="J39:J40"/>
    <mergeCell ref="I39:I40"/>
    <mergeCell ref="H39:H40"/>
    <mergeCell ref="E41:N41"/>
    <mergeCell ref="A31:C31"/>
    <mergeCell ref="A29:C29"/>
    <mergeCell ref="K5:L5"/>
    <mergeCell ref="A7:C7"/>
    <mergeCell ref="E7:N7"/>
    <mergeCell ref="A6:N6"/>
    <mergeCell ref="D7:D8"/>
    <mergeCell ref="A38:C38"/>
    <mergeCell ref="A12:C12"/>
    <mergeCell ref="A23:C23"/>
    <mergeCell ref="A24:C24"/>
    <mergeCell ref="A25:C25"/>
    <mergeCell ref="A20:C20"/>
    <mergeCell ref="N39:N40"/>
    <mergeCell ref="M39:M40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isochala</cp:lastModifiedBy>
  <cp:lastPrinted>2017-11-15T10:36:33Z</cp:lastPrinted>
  <dcterms:created xsi:type="dcterms:W3CDTF">2016-11-09T20:21:06Z</dcterms:created>
  <dcterms:modified xsi:type="dcterms:W3CDTF">2017-11-24T10:40:01Z</dcterms:modified>
</cp:coreProperties>
</file>